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544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<sst xmlns="http://schemas.openxmlformats.org/spreadsheetml/2006/main" count="394" uniqueCount="393">
  <si>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</si>
  <si>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</si>
  <si>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</si>
  <si>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</si>
  <si>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</si>
  <si>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</si>
  <si>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</si>
  <si>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</si>
  <si>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</si>
  <si>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</si>
  <si>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</si>
  <si>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</si>
  <si>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</si>
  <si>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</si>
  <si>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</si>
  <si>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</si>
  <si>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</si>
  <si>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</si>
  <si>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</si>
  <si>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</si>
  <si>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</si>
  <si>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</si>
  <si>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</si>
  <si>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</si>
  <si>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</si>
  <si>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</si>
  <si>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</si>
  <si>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</si>
  <si>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</si>
  <si>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</si>
  <si>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</si>
  <si>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</si>
  <si>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</si>
  <si>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</si>
  <si>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</si>
  <si>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</si>
  <si>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</si>
  <si>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</si>
  <si>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</si>
  <si>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</si>
  <si>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</si>
  <si>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</si>
  <si>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</si>
  <si>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</si>
  <si>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</si>
  <si>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</si>
  <si>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</si>
  <si>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</si>
  <si>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</si>
  <si>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</si>
  <si>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</si>
  <si>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</si>
  <si>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</si>
  <si>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</si>
  <si>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</si>
  <si>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</si>
  <si>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</si>
  <si>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</si>
  <si>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</si>
  <si>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</si>
  <si>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</si>
  <si>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</si>
  <si>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</si>
  <si>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</si>
  <si>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</si>
  <si>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</si>
  <si>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</si>
  <si>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</si>
  <si>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</si>
  <si>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</si>
  <si>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</si>
  <si>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</si>
  <si>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</si>
  <si>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</si>
  <si>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</si>
  <si>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</si>
  <si>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</si>
  <si>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</si>
  <si>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</si>
  <si>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</si>
  <si>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</si>
  <si>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</si>
  <si>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</si>
  <si>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</si>
  <si>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</si>
  <si>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</si>
  <si>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</si>
  <si>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</si>
  <si>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</si>
  <si>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</si>
  <si>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</si>
  <si>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</si>
  <si>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</si>
  <si>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</si>
  <si>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</si>
  <si>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</si>
  <si>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</si>
  <si>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</si>
  <si>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</si>
  <si>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</si>
  <si>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</si>
  <si>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</si>
  <si>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</si>
  <si>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</si>
  <si>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</si>
  <si>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</si>
  <si>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</si>
  <si>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</si>
  <si>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</si>
  <si>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</si>
  <si>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</si>
  <si>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</si>
  <si>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</si>
  <si>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</si>
  <si>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</si>
  <si>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</si>
  <si>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</si>
  <si>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</si>
  <si>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</si>
  <si>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</si>
  <si>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</si>
  <si>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</si>
  <si>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</si>
  <si>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</si>
  <si>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</si>
  <si>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</si>
  <si>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</si>
  <si>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</si>
  <si>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</si>
  <si>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</si>
  <si>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</si>
  <si>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</si>
  <si>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</si>
  <si>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</si>
  <si>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</si>
  <si>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</si>
  <si>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</si>
  <si>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</si>
  <si>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</si>
  <si>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</si>
  <si>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</si>
  <si>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</si>
  <si>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</si>
  <si>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</si>
  <si>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</si>
  <si>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</si>
  <si>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</si>
  <si>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</si>
  <si>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</si>
  <si>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</si>
  <si>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</si>
  <si>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</si>
  <si>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</si>
  <si>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</si>
  <si>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</si>
  <si>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</si>
  <si>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</si>
  <si>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</si>
  <si>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</si>
  <si>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</si>
  <si>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</si>
  <si>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</si>
  <si>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</si>
  <si>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</si>
  <si>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</si>
  <si>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</si>
  <si>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</si>
  <si>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</si>
  <si>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</si>
  <si>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</si>
  <si>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</si>
  <si>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</si>
  <si>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</si>
  <si>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</si>
  <si>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</si>
  <si>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</si>
  <si>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</si>
  <si>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</si>
  <si>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</si>
  <si>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</si>
  <si>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</si>
  <si>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</si>
  <si>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</si>
  <si>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</si>
  <si>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</si>
  <si>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</si>
  <si>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</si>
  <si>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</si>
  <si>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</si>
  <si>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</si>
  <si>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</si>
  <si>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</si>
  <si>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</si>
  <si>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</si>
  <si>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</si>
  <si>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</si>
  <si>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</si>
  <si>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</si>
  <si>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</si>
  <si>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</si>
  <si>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</si>
  <si>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</si>
  <si>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</si>
  <si>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</si>
  <si>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</si>
  <si>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</si>
  <si>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</si>
  <si>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</si>
  <si>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</si>
  <si>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</si>
  <si>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</si>
  <si>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</si>
  <si>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</si>
  <si>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</si>
  <si>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</si>
  <si>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</si>
  <si>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</si>
  <si>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</si>
  <si>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</si>
  <si>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</si>
  <si>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</si>
  <si>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</si>
  <si>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</si>
  <si>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</si>
  <si>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</si>
  <si>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</si>
  <si>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</si>
  <si>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</si>
  <si>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</si>
  <si>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</si>
  <si>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</si>
  <si>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</si>
  <si>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</si>
  <si>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</si>
  <si>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</si>
  <si>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</si>
  <si>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</si>
  <si>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</si>
  <si>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</si>
  <si>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</si>
  <si>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</si>
  <si>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</si>
  <si>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</si>
  <si>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</si>
  <si>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</si>
  <si>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</si>
  <si>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</si>
  <si>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</si>
  <si>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</si>
  <si>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</si>
  <si>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</si>
  <si>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</si>
  <si>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</si>
  <si>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</si>
  <si>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</si>
  <si>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</si>
  <si>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</si>
  <si>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</si>
  <si>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</si>
  <si>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</si>
  <si>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</si>
  <si>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</si>
  <si>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</si>
  <si>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</si>
  <si>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</si>
  <si>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</si>
  <si>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</si>
  <si>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</si>
  <si>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</si>
  <si>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</si>
  <si>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</si>
  <si>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</si>
  <si>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</si>
  <si>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</si>
  <si>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</si>
  <si>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</si>
  <si>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</si>
  <si>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</si>
  <si>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</si>
  <si>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</si>
  <si>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</si>
  <si>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</si>
  <si>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</si>
  <si>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</si>
  <si>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</si>
  <si>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</si>
  <si>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</si>
  <si>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</si>
  <si>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</si>
  <si>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</si>
  <si>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</si>
  <si>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</si>
  <si>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</si>
  <si>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</si>
  <si>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</si>
  <si>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</si>
  <si>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</si>
  <si>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</si>
  <si>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</si>
  <si>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</si>
  <si>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</si>
  <si>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</si>
  <si>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</si>
  <si>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</si>
  <si>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</si>
  <si>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</si>
  <si>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</si>
  <si>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</si>
  <si>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</si>
  <si>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</si>
  <si>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</si>
  <si>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</si>
  <si>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</si>
  <si>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</si>
  <si>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</si>
  <si>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</si>
  <si>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</si>
  <si>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</si>
  <si>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</si>
  <si>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</si>
  <si>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</si>
  <si>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</si>
  <si>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</si>
  <si>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</si>
  <si>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</si>
  <si>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</si>
  <si>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</si>
  <si>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</si>
  <si>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</si>
  <si>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</si>
  <si>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</si>
  <si>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</si>
  <si>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</si>
  <si>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</si>
  <si>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</si>
  <si>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</si>
  <si>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</si>
  <si>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</si>
  <si>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</si>
  <si>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</si>
  <si>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</si>
  <si>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</si>
  <si>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</si>
  <si>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</si>
  <si>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</si>
  <si>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</si>
  <si>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</si>
  <si>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</si>
  <si>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</si>
  <si>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</si>
  <si>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</si>
  <si>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</si>
  <si>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</si>
  <si>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</si>
  <si>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</si>
  <si>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</si>
  <si>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</si>
  <si>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</si>
  <si>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</si>
  <si>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</si>
  <si>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</si>
  <si>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</si>
  <si>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</si>
  <si>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</si>
  <si>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</si>
  <si>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</si>
  <si>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</si>
  <si>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</si>
  <si>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</si>
  <si>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</si>
  <si>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</si>
  <si>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</si>
  <si>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</si>
  <si>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</si>
  <si>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</si>
  <si>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</si>
  <si>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</si>
  <si>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</si>
  <si>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</si>
  <si>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</si>
  <si>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</si>
  <si>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</si>
  <si>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</si>
  <si>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</si>
  <si>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</si>
  <si>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</si>
  <si>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</si>
  <si>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29 DE FEBRERO DE 2020</t>
  </si>
  <si>
    <t>PROF. REYES MANCILLA ACEVES</t>
  </si>
  <si>
    <t>L.I. CESAR ZEPEDA CARRANZA</t>
  </si>
  <si>
    <t>PRESIDENTE MUNICIPAL</t>
  </si>
  <si>
    <t>ENCARGADO DE LA HACIENDA MPAL</t>
  </si>
  <si>
    <t>ASEJ2020-02-28-07-2020-1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</si>
</sst>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2020</v>
      </c>
      <c r="AG5" s="6">
        <v>2019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2020</v>
      </c>
      <c r="BN5" s="6">
        <v>2019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5608650.5599999996</v>
      </c>
      <c r="AG8" s="16">
        <f>SUM(AG9:AG15)</f>
        <v>4177689.1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1903962.83</v>
      </c>
      <c r="BN8" s="16">
        <f>SUM(BN9:BN17)</f>
        <v>1665736.93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140258.94</v>
      </c>
      <c r="AG9" s="18">
        <v>143775.07999999999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4873267.2699999996</v>
      </c>
      <c r="AG10" s="18">
        <v>3480049.59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90.77</v>
      </c>
      <c r="BN10" s="18">
        <v>90.77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595124.35</v>
      </c>
      <c r="AG15" s="18">
        <v>553864.43000000005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1774537.6</v>
      </c>
      <c r="BN15" s="18">
        <v>1665646.16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871864.34</v>
      </c>
      <c r="AG16" s="16">
        <f>SUM(AG17:AG23)</f>
        <v>726024.7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129334.46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0</v>
      </c>
      <c r="AG19" s="18">
        <v>0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1223304.55</v>
      </c>
      <c r="BN22" s="16">
        <f>SUM(BN23:BN25)</f>
        <v>1482089.54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871864.34</v>
      </c>
      <c r="AG23" s="18">
        <v>726024.7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1223304.55</v>
      </c>
      <c r="BN23" s="18">
        <v>1482089.54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0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6480514.8999999994</v>
      </c>
      <c r="AG46" s="22">
        <f>AG8+AG16+AG24+AG30+AG36+AG38+AG41</f>
        <v>4903713.8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3127267.38</v>
      </c>
      <c r="BN48" s="22">
        <f>BN8+BN18+BN22+BN26+BN29+BN33+BN40+BN44</f>
        <v>3147826.4699999997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10053645.02</v>
      </c>
      <c r="BN53" s="16">
        <f>SUM(BN54:BN56)</f>
        <v>10053645.02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10053645.02</v>
      </c>
      <c r="BN56" s="18">
        <v>10053645.02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27564116.759999998</v>
      </c>
      <c r="AG59" s="16">
        <f>SUM(AG60:AG66)</f>
        <v>27564116.759999998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27452492.559999999</v>
      </c>
      <c r="AG63" s="18">
        <v>27452492.559999999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111624.2</v>
      </c>
      <c r="AG64" s="18">
        <v>111624.2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403133.38</v>
      </c>
      <c r="AG67" s="16">
        <f>SUM(AG68:AG75)</f>
        <v>376883.32999999996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214906.26</v>
      </c>
      <c r="AG68" s="18">
        <v>188656.21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4138.01</v>
      </c>
      <c r="AG69" s="18">
        <v>4138.01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0</v>
      </c>
      <c r="AG70" s="18">
        <v>0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184089.11</v>
      </c>
      <c r="AG73" s="18">
        <v>184089.11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10053645.02</v>
      </c>
      <c r="BN79" s="25">
        <f>BN50+BN53+BN57+BN63+BN67+BN74</f>
        <v>10053645.02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13180912.399999999</v>
      </c>
      <c r="BN80" s="26">
        <f>BN48+BN79</f>
        <v>13201471.489999998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21266852.639999997</v>
      </c>
      <c r="BN86" s="16">
        <f>BN87+BN88+BN89+BN94+BN98</f>
        <v>19643242.400000002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1623610.24</v>
      </c>
      <c r="BN87" s="18">
        <v>185883.76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19643242.399999999</v>
      </c>
      <c r="BN88" s="18">
        <v>19457358.640000001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21266852.639999997</v>
      </c>
      <c r="BN104" s="33">
        <f>BN82+BN86+BN101</f>
        <v>19643242.400000002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2">
        <f>AF48+AF53+AF59+AF67+AF76+AF82+AF88+AF95+AF101</f>
        <v>27967250.139999997</v>
      </c>
      <c r="AG105" s="62">
        <f>AG48+AG53+AG59+AG67+AG76+AG82+AG88+AG95+AG101</f>
        <v>27941000.089999996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3">
        <f>AF46+AF105</f>
        <v>34447765.039999999</v>
      </c>
      <c r="AG106" s="36">
        <f>AG46+AG105</f>
        <v>32844713.889999997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34447765.039999992</v>
      </c>
      <c r="BN106" s="38">
        <f>BN80+BN104</f>
        <v>32844713.890000001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OEM</cp:lastModifiedBy>
  <cp:lastPrinted>2020-07-28T17:37:43Z</cp:lastPrinted>
  <dcterms:created xsi:type="dcterms:W3CDTF">2020-01-21T01:24:36Z</dcterms:created>
  <dcterms:modified xsi:type="dcterms:W3CDTF">2020-07-28T17:38:09Z</dcterms:modified>
</cp:coreProperties>
</file>